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Daten zu Ü10" sheetId="1" r:id="rId1"/>
    <sheet name="Basis zu Ü10" sheetId="2" r:id="rId2"/>
    <sheet name="Übung 10 fertig 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C10" i="1"/>
  <c r="B10" i="1"/>
  <c r="F9" i="1"/>
  <c r="D9" i="1"/>
  <c r="F8" i="1"/>
  <c r="D8" i="1"/>
  <c r="F7" i="1"/>
  <c r="D7" i="1"/>
  <c r="F6" i="1"/>
  <c r="D6" i="1"/>
  <c r="F5" i="1"/>
  <c r="D5" i="1"/>
  <c r="F4" i="1"/>
  <c r="D4" i="1"/>
  <c r="D10" i="1" s="1"/>
  <c r="F10" i="1" l="1"/>
  <c r="G8" i="1" l="1"/>
  <c r="G6" i="1"/>
  <c r="G4" i="1"/>
  <c r="G7" i="1"/>
  <c r="G9" i="1"/>
  <c r="G5" i="1"/>
  <c r="G10" i="1" l="1"/>
</calcChain>
</file>

<file path=xl/sharedStrings.xml><?xml version="1.0" encoding="utf-8"?>
<sst xmlns="http://schemas.openxmlformats.org/spreadsheetml/2006/main" count="15" uniqueCount="15">
  <si>
    <t>Monatsbericht Oktober 2016</t>
  </si>
  <si>
    <t>Artikel</t>
  </si>
  <si>
    <t>Produktionszahlen</t>
  </si>
  <si>
    <t>Verkaufszahlen</t>
  </si>
  <si>
    <t>Lager</t>
  </si>
  <si>
    <t>Preis</t>
  </si>
  <si>
    <t>Umsatz</t>
  </si>
  <si>
    <t>in % vom
Umsatz</t>
  </si>
  <si>
    <t>Rennrad GIRO</t>
  </si>
  <si>
    <t>Rennrad MONZA</t>
  </si>
  <si>
    <t>Herren Tourenrad</t>
  </si>
  <si>
    <t>21-Gang Jugendrad</t>
  </si>
  <si>
    <t>Knabensportrad</t>
  </si>
  <si>
    <t>Damenrad "L"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</si>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</sst>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&quot;€&quot;\ * #,##0.00_-;\-&quot;€&quot;\ * #,##0.00_-;_-&quot;€&quot;\ * &quot;-&quot;??_-;_-@_-"/>
    <numFmt numFmtId="164" formatCode="#,##0\ &quot;Stk&quot;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2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 applyFont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0" fillId="0" borderId="2" xfId="0" applyFont="1" applyBorder="1"/>
    <xf numFmtId="164" fontId="0" fillId="0" borderId="2" xfId="0" applyNumberFormat="1" applyFont="1" applyBorder="1"/>
    <xf numFmtId="44" fontId="5" fillId="0" borderId="2" xfId="2" applyFont="1" applyBorder="1" applyAlignment="1"/>
    <xf numFmtId="44" fontId="5" fillId="0" borderId="2" xfId="2" applyFont="1" applyBorder="1"/>
    <xf numFmtId="165" fontId="5" fillId="0" borderId="2" xfId="1" applyNumberFormat="1" applyFont="1" applyBorder="1"/>
    <xf numFmtId="0" fontId="0" fillId="0" borderId="3" xfId="0" applyFont="1" applyBorder="1"/>
    <xf numFmtId="164" fontId="0" fillId="0" borderId="3" xfId="0" applyNumberFormat="1" applyFont="1" applyBorder="1"/>
    <xf numFmtId="44" fontId="5" fillId="0" borderId="3" xfId="2" applyFont="1" applyBorder="1" applyAlignment="1"/>
    <xf numFmtId="44" fontId="5" fillId="0" borderId="3" xfId="2" applyFont="1" applyBorder="1"/>
    <xf numFmtId="165" fontId="5" fillId="0" borderId="3" xfId="1" applyNumberFormat="1" applyFont="1" applyBorder="1"/>
    <xf numFmtId="0" fontId="0" fillId="0" borderId="4" xfId="0" applyFont="1" applyBorder="1"/>
    <xf numFmtId="164" fontId="0" fillId="0" borderId="4" xfId="0" applyNumberFormat="1" applyFont="1" applyBorder="1"/>
    <xf numFmtId="44" fontId="5" fillId="0" borderId="4" xfId="2" applyFont="1" applyBorder="1"/>
    <xf numFmtId="165" fontId="0" fillId="0" borderId="4" xfId="0" applyNumberFormat="1" applyFont="1" applyBorder="1"/>
    <xf numFmtId="0" fontId="2" fillId="2" borderId="0" xfId="0" applyFont="1" applyFill="1" applyAlignment="1">
      <alignment horizontal="left"/>
    </xf>
  </cellXfs>
  <cellStyles count="3">
    <cellStyle name="Euro" xfId="2"/>
    <cellStyle name="Prozent" xfId="1" builtinId="5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chartsheet" Target="chartsheets/sheet2.xml"/><Relationship Id="rId7" Type="http://schemas.openxmlformats.org/officeDocument/2006/relationships/sharedStrings" Target="sharedString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strRef>
              <c:f>'Daten zu Ü10'!$C$3</c:f>
              <c:strCache>
                <c:ptCount val="1"/>
                <c:pt idx="0">
                  <c:v>Verkaufszahlen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D7B4-4EE1-B77C-06371E88A12B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D7B4-4EE1-B77C-06371E88A12B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D7B4-4EE1-B77C-06371E88A12B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D7B4-4EE1-B77C-06371E88A12B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D7B4-4EE1-B77C-06371E88A12B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D7B4-4EE1-B77C-06371E88A12B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'Daten zu Ü10'!$A$4:$A$9</c:f>
              <c:strCache>
                <c:ptCount val="6"/>
                <c:pt idx="0">
                  <c:v>Rennrad GIRO</c:v>
                </c:pt>
                <c:pt idx="1">
                  <c:v>Rennrad MONZA</c:v>
                </c:pt>
                <c:pt idx="2">
                  <c:v>Herren Tourenrad</c:v>
                </c:pt>
                <c:pt idx="3">
                  <c:v>21-Gang Jugendrad</c:v>
                </c:pt>
                <c:pt idx="4">
                  <c:v>Knabensportrad</c:v>
                </c:pt>
                <c:pt idx="5">
                  <c:v>Damenrad "L"</c:v>
                </c:pt>
              </c:strCache>
            </c:strRef>
          </c:cat>
          <c:val>
            <c:numRef>
              <c:f>'Daten zu Ü10'!$C$4:$C$9</c:f>
              <c:numCache>
                <c:formatCode>#,##0\ "Stk"</c:formatCode>
                <c:ptCount val="6"/>
                <c:pt idx="0">
                  <c:v>195</c:v>
                </c:pt>
                <c:pt idx="1">
                  <c:v>130</c:v>
                </c:pt>
                <c:pt idx="2">
                  <c:v>170</c:v>
                </c:pt>
                <c:pt idx="3">
                  <c:v>80</c:v>
                </c:pt>
                <c:pt idx="4">
                  <c:v>160</c:v>
                </c:pt>
                <c:pt idx="5">
                  <c:v>400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D7B4-4EE1-B77C-06371E88A1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rotection>
    <c:chartObject val="0"/>
    <c:data val="0"/>
    <c:formatting val="0"/>
    <c:selection val="0"/>
    <c:userInterface val="0"/>
  </c:protection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tx>
            <c:v>Verkaufszahlen</c:v>
          </c:tx>
          <c:dPt>
            <c:idx val="0"/>
            <c:bubble3D val="0"/>
            <c:spPr>
              <a:solidFill>
                <a:schemeClr val="accent1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1-3647-48A0-90CB-DEBCC33266E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3-3647-48A0-90CB-DEBCC33266E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5-3647-48A0-90CB-DEBCC33266E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7-3647-48A0-90CB-DEBCC33266EE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9-3647-48A0-90CB-DEBCC33266EE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  <c:extLst>
              <c:ext xmlns:c16="http://schemas.microsoft.com/office/drawing/2014/chart" uri="{C3380CC4-5D6E-409C-BE32-E72D297353CC}">
                <c16:uniqueId val="{0000000B-3647-48A0-90CB-DEBCC33266EE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Lit>
              <c:ptCount val="6"/>
              <c:pt idx="0">
                <c:v>Rennrad GIRO</c:v>
              </c:pt>
              <c:pt idx="1">
                <c:v>Rennrad MONZA</c:v>
              </c:pt>
              <c:pt idx="2">
                <c:v>Herren Tourenrad</c:v>
              </c:pt>
              <c:pt idx="3">
                <c:v>21-Gang Jugendrad</c:v>
              </c:pt>
              <c:pt idx="4">
                <c:v>Knabensportrad</c:v>
              </c:pt>
              <c:pt idx="5">
                <c:v>Damenrad "L"</c:v>
              </c:pt>
            </c:strLit>
          </c:cat>
          <c:val>
            <c:numLit>
              <c:formatCode>General</c:formatCode>
              <c:ptCount val="6"/>
              <c:pt idx="0">
                <c:v>195</c:v>
              </c:pt>
              <c:pt idx="1">
                <c:v>130</c:v>
              </c:pt>
              <c:pt idx="2">
                <c:v>170</c:v>
              </c:pt>
              <c:pt idx="3">
                <c:v>80</c:v>
              </c:pt>
              <c:pt idx="4">
                <c:v>160</c:v>
              </c:pt>
              <c:pt idx="5">
                <c:v>400</c:v>
              </c:pt>
            </c:numLit>
          </c:val>
          <c:extLst>
            <c:ext xmlns:c16="http://schemas.microsoft.com/office/drawing/2014/chart" uri="{C3380CC4-5D6E-409C-BE32-E72D297353CC}">
              <c16:uniqueId val="{0000000C-3647-48A0-90CB-DEBCC3326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r"/>
      <c:layout/>
      <c:overlay val="0"/>
      <c:spPr>
        <a:gradFill flip="none" rotWithShape="1">
          <a:gsLst>
            <a:gs pos="0">
              <a:schemeClr val="accent2">
                <a:lumMod val="0"/>
                <a:lumOff val="100000"/>
              </a:schemeClr>
            </a:gs>
            <a:gs pos="35000">
              <a:schemeClr val="accent2">
                <a:lumMod val="0"/>
                <a:lumOff val="100000"/>
              </a:schemeClr>
            </a:gs>
            <a:gs pos="100000">
              <a:schemeClr val="accent2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3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4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pageMargins left="0.7" right="0.7" top="0.78740157499999996" bottom="0.78740157499999996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98" workbookViewId="0" zoomToFit="1"/>
  </sheetViews>
  <sheetProtection algorithmName="SHA-512" hashValue="L7zEVjZtWucIAiBV7+UgIXeyk9j0a5qmHzfccSPn/iuVU0pbHJGjJaX8PNhykQ8RS2JLxtwmaJ3TxZKCm7jpyw==" saltValue="EdxwOjvlWFrCNy1FEz4DBg==" spinCount="100000" content="1" objects="1"/>
  <pageMargins left="0.7" right="0.7" top="0.78740157499999996" bottom="0.78740157499999996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1941" cy="6008856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301454" cy="6016301"/>
    <xdr:graphicFrame macro="">
      <xdr:nvGraphicFramePr>
        <xdr:cNvPr id="2" name="Diagramm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LGE/Desktop/ECDL%20Base%20Excel%202016/&#220;bungen%20Excel%202013/&#220;bung%20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en zu Ü10"/>
      <sheetName val="Basis zu Ü10"/>
      <sheetName val="Übung 10 fertig "/>
    </sheetNames>
    <sheetDataSet>
      <sheetData sheetId="0">
        <row r="3">
          <cell r="C3" t="str">
            <v>Verkaufszahlen</v>
          </cell>
        </row>
        <row r="4">
          <cell r="A4" t="str">
            <v>Rennrad GIRO</v>
          </cell>
          <cell r="C4">
            <v>195</v>
          </cell>
        </row>
        <row r="5">
          <cell r="A5" t="str">
            <v>Rennrad MONZA</v>
          </cell>
          <cell r="C5">
            <v>130</v>
          </cell>
        </row>
        <row r="6">
          <cell r="A6" t="str">
            <v>Herren Tourenrad</v>
          </cell>
          <cell r="C6">
            <v>170</v>
          </cell>
        </row>
        <row r="7">
          <cell r="A7" t="str">
            <v>21-Gang Jugendrad</v>
          </cell>
          <cell r="C7">
            <v>80</v>
          </cell>
        </row>
        <row r="8">
          <cell r="A8" t="str">
            <v>Knabensportrad</v>
          </cell>
          <cell r="C8">
            <v>160</v>
          </cell>
        </row>
        <row r="9">
          <cell r="A9" t="str">
            <v>Damenrad "L"</v>
          </cell>
          <cell r="C9">
            <v>400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"/>
  <sheetViews>
    <sheetView tabSelected="1" workbookViewId="0">
      <selection sqref="A1:C1"/>
    </sheetView>
  </sheetViews>
  <sheetFormatPr baseColWidth="10" defaultColWidth="11.42578125" defaultRowHeight="15" x14ac:dyDescent="0.25"/>
  <cols>
    <col min="1" max="1" width="18.7109375" style="1" customWidth="1"/>
    <col min="2" max="2" width="16.7109375" style="1" customWidth="1"/>
    <col min="3" max="3" width="13.7109375" style="1" customWidth="1"/>
    <col min="4" max="6" width="12.7109375" style="1" customWidth="1"/>
    <col min="7" max="7" width="9.7109375" style="1" customWidth="1"/>
    <col min="8" max="16384" width="11.42578125" style="1"/>
  </cols>
  <sheetData>
    <row r="1" spans="1:7" ht="26.25" x14ac:dyDescent="0.4">
      <c r="A1" s="18" t="s">
        <v>0</v>
      </c>
      <c r="B1" s="18"/>
      <c r="C1" s="18"/>
    </row>
    <row r="2" spans="1:7" ht="15.75" thickBot="1" x14ac:dyDescent="0.3"/>
    <row r="3" spans="1:7" ht="26.25" thickBot="1" x14ac:dyDescent="0.3">
      <c r="A3" s="2" t="s">
        <v>1</v>
      </c>
      <c r="B3" s="2" t="s">
        <v>2</v>
      </c>
      <c r="C3" s="2" t="s">
        <v>3</v>
      </c>
      <c r="D3" s="2" t="s">
        <v>4</v>
      </c>
      <c r="E3" s="3" t="s">
        <v>5</v>
      </c>
      <c r="F3" s="2" t="s">
        <v>6</v>
      </c>
      <c r="G3" s="3" t="s">
        <v>7</v>
      </c>
    </row>
    <row r="4" spans="1:7" x14ac:dyDescent="0.25">
      <c r="A4" s="4" t="s">
        <v>8</v>
      </c>
      <c r="B4" s="5">
        <v>245</v>
      </c>
      <c r="C4" s="5">
        <v>195</v>
      </c>
      <c r="D4" s="5">
        <f t="shared" ref="D4:D9" si="0">B4-C4</f>
        <v>50</v>
      </c>
      <c r="E4" s="6">
        <v>1100</v>
      </c>
      <c r="F4" s="7">
        <f t="shared" ref="F4:F9" si="1">C4*E4</f>
        <v>214500</v>
      </c>
      <c r="G4" s="8">
        <f t="shared" ref="G4:G9" si="2">F4/$F$10</f>
        <v>0.28601144045761828</v>
      </c>
    </row>
    <row r="5" spans="1:7" x14ac:dyDescent="0.25">
      <c r="A5" s="4" t="s">
        <v>9</v>
      </c>
      <c r="B5" s="5">
        <v>190</v>
      </c>
      <c r="C5" s="5">
        <v>130</v>
      </c>
      <c r="D5" s="5">
        <f t="shared" si="0"/>
        <v>60</v>
      </c>
      <c r="E5" s="6">
        <v>1230</v>
      </c>
      <c r="F5" s="7">
        <f t="shared" si="1"/>
        <v>159900</v>
      </c>
      <c r="G5" s="8">
        <f t="shared" si="2"/>
        <v>0.21320852834113366</v>
      </c>
    </row>
    <row r="6" spans="1:7" x14ac:dyDescent="0.25">
      <c r="A6" s="4" t="s">
        <v>10</v>
      </c>
      <c r="B6" s="5">
        <v>240</v>
      </c>
      <c r="C6" s="5">
        <v>170</v>
      </c>
      <c r="D6" s="5">
        <f t="shared" si="0"/>
        <v>70</v>
      </c>
      <c r="E6" s="6">
        <v>645</v>
      </c>
      <c r="F6" s="7">
        <f t="shared" si="1"/>
        <v>109650</v>
      </c>
      <c r="G6" s="8">
        <f t="shared" si="2"/>
        <v>0.14620584823392935</v>
      </c>
    </row>
    <row r="7" spans="1:7" x14ac:dyDescent="0.25">
      <c r="A7" s="4" t="s">
        <v>11</v>
      </c>
      <c r="B7" s="5">
        <v>160</v>
      </c>
      <c r="C7" s="5">
        <v>80</v>
      </c>
      <c r="D7" s="5">
        <f t="shared" si="0"/>
        <v>80</v>
      </c>
      <c r="E7" s="6">
        <v>190</v>
      </c>
      <c r="F7" s="7">
        <f t="shared" si="1"/>
        <v>15200</v>
      </c>
      <c r="G7" s="8">
        <f t="shared" si="2"/>
        <v>2.0267477365761299E-2</v>
      </c>
    </row>
    <row r="8" spans="1:7" x14ac:dyDescent="0.25">
      <c r="A8" s="4" t="s">
        <v>12</v>
      </c>
      <c r="B8" s="5">
        <v>250</v>
      </c>
      <c r="C8" s="5">
        <v>160</v>
      </c>
      <c r="D8" s="5">
        <f t="shared" si="0"/>
        <v>90</v>
      </c>
      <c r="E8" s="6">
        <v>167</v>
      </c>
      <c r="F8" s="7">
        <f t="shared" si="1"/>
        <v>26720</v>
      </c>
      <c r="G8" s="8">
        <f t="shared" si="2"/>
        <v>3.5628091790338282E-2</v>
      </c>
    </row>
    <row r="9" spans="1:7" ht="15.75" thickBot="1" x14ac:dyDescent="0.3">
      <c r="A9" s="9" t="s">
        <v>13</v>
      </c>
      <c r="B9" s="10">
        <v>400</v>
      </c>
      <c r="C9" s="10">
        <v>400</v>
      </c>
      <c r="D9" s="10">
        <f t="shared" si="0"/>
        <v>0</v>
      </c>
      <c r="E9" s="11">
        <v>560</v>
      </c>
      <c r="F9" s="12">
        <f t="shared" si="1"/>
        <v>224000</v>
      </c>
      <c r="G9" s="13">
        <f t="shared" si="2"/>
        <v>0.29867861381121913</v>
      </c>
    </row>
    <row r="10" spans="1:7" ht="15.75" thickBot="1" x14ac:dyDescent="0.3">
      <c r="A10" s="14" t="s">
        <v>14</v>
      </c>
      <c r="B10" s="15">
        <f t="shared" ref="B10:G10" si="3">SUM(B4:B9)</f>
        <v>1485</v>
      </c>
      <c r="C10" s="15">
        <f t="shared" si="3"/>
        <v>1135</v>
      </c>
      <c r="D10" s="15">
        <f t="shared" si="3"/>
        <v>350</v>
      </c>
      <c r="E10" s="16">
        <f t="shared" si="3"/>
        <v>3892</v>
      </c>
      <c r="F10" s="16">
        <f t="shared" si="3"/>
        <v>749970</v>
      </c>
      <c r="G10" s="17">
        <f t="shared" si="3"/>
        <v>1</v>
      </c>
    </row>
    <row r="11" spans="1:7" ht="15.75" thickTop="1" x14ac:dyDescent="0.25"/>
  </sheetData>
  <mergeCells count="1">
    <mergeCell ref="A1:C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Diagramme</vt:lpstr>
      </vt:variant>
      <vt:variant>
        <vt:i4>2</vt:i4>
      </vt:variant>
    </vt:vector>
  </HeadingPairs>
  <TitlesOfParts>
    <vt:vector size="3" baseType="lpstr">
      <vt:lpstr>Daten zu Ü10</vt:lpstr>
      <vt:lpstr>Basis zu Ü10</vt:lpstr>
      <vt:lpstr>Übung 10 fertig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2015-10-24T14:02:59Z</dcterms:created>
  <dcterms:modified xsi:type="dcterms:W3CDTF">2015-11-17T09:04:32Z</dcterms:modified>
</cp:coreProperties>
</file>